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igermailauburn-my.sharepoint.com/personal/yostkev_auburn_edu/Documents/Teaching/BUSI 7110/BUSI7110_Fall19/Other/"/>
    </mc:Choice>
  </mc:AlternateContent>
  <bookViews>
    <workbookView xWindow="0" yWindow="0" windowWidth="28800" windowHeight="12300"/>
  </bookViews>
  <sheets>
    <sheet name="Investment Criter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6" i="1"/>
  <c r="C12" i="1" l="1"/>
  <c r="C5" i="1"/>
  <c r="H12" i="1" l="1"/>
  <c r="G12" i="1"/>
  <c r="F12" i="1"/>
  <c r="E12" i="1"/>
  <c r="D12" i="1"/>
  <c r="B12" i="1" s="1"/>
  <c r="E5" i="1"/>
  <c r="F5" i="1"/>
  <c r="G5" i="1"/>
  <c r="H5" i="1"/>
  <c r="D5" i="1"/>
  <c r="B5" i="1" l="1"/>
</calcChain>
</file>

<file path=xl/sharedStrings.xml><?xml version="1.0" encoding="utf-8"?>
<sst xmlns="http://schemas.openxmlformats.org/spreadsheetml/2006/main" count="10" uniqueCount="5">
  <si>
    <t>Year</t>
  </si>
  <si>
    <t>Cash Flow</t>
  </si>
  <si>
    <t>Rate</t>
  </si>
  <si>
    <t>NPV</t>
  </si>
  <si>
    <t>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</si>
</sst>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7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42" fontId="3" fillId="0" borderId="5" xfId="0" applyNumberFormat="1" applyFont="1" applyBorder="1" applyAlignment="1">
      <alignment horizontal="center"/>
    </xf>
    <xf numFmtId="0" fontId="3" fillId="0" borderId="4" xfId="0" applyFont="1" applyBorder="1"/>
    <xf numFmtId="10" fontId="3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3" borderId="4" xfId="0" applyFont="1" applyFill="1" applyBorder="1"/>
    <xf numFmtId="44" fontId="3" fillId="3" borderId="0" xfId="1" applyNumberFormat="1" applyFont="1" applyFill="1" applyBorder="1" applyAlignment="1">
      <alignment horizontal="center"/>
    </xf>
    <xf numFmtId="44" fontId="3" fillId="3" borderId="0" xfId="0" applyNumberFormat="1" applyFont="1" applyFill="1" applyBorder="1"/>
    <xf numFmtId="44" fontId="3" fillId="3" borderId="5" xfId="0" applyNumberFormat="1" applyFont="1" applyFill="1" applyBorder="1"/>
    <xf numFmtId="0" fontId="2" fillId="2" borderId="6" xfId="0" applyFont="1" applyFill="1" applyBorder="1"/>
    <xf numFmtId="44" fontId="3" fillId="2" borderId="7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Border="1" applyAlignment="1">
      <alignment horizontal="center"/>
    </xf>
    <xf numFmtId="167" fontId="3" fillId="2" borderId="7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/>
  </sheetViews>
  <sheetFormatPr defaultColWidth="21.7109375" defaultRowHeight="21" x14ac:dyDescent="0.35"/>
  <cols>
    <col min="1" max="16384" width="21.7109375" style="1"/>
  </cols>
  <sheetData>
    <row r="1" spans="1:8" x14ac:dyDescent="0.35">
      <c r="A1" s="3" t="s">
        <v>0</v>
      </c>
      <c r="B1" s="4"/>
      <c r="C1" s="4">
        <v>0</v>
      </c>
      <c r="D1" s="4">
        <v>1</v>
      </c>
      <c r="E1" s="4">
        <v>2</v>
      </c>
      <c r="F1" s="4">
        <v>3</v>
      </c>
      <c r="G1" s="4">
        <v>4</v>
      </c>
      <c r="H1" s="5">
        <v>5</v>
      </c>
    </row>
    <row r="2" spans="1:8" x14ac:dyDescent="0.35">
      <c r="A2" s="6" t="s">
        <v>1</v>
      </c>
      <c r="B2" s="23"/>
      <c r="C2" s="7">
        <v>-25000</v>
      </c>
      <c r="D2" s="7">
        <v>4000</v>
      </c>
      <c r="E2" s="7">
        <v>6000</v>
      </c>
      <c r="F2" s="7">
        <v>8000</v>
      </c>
      <c r="G2" s="7">
        <v>10000</v>
      </c>
      <c r="H2" s="8">
        <v>12000</v>
      </c>
    </row>
    <row r="3" spans="1:8" x14ac:dyDescent="0.35">
      <c r="A3" s="6"/>
      <c r="B3" s="23"/>
      <c r="C3" s="9"/>
      <c r="D3" s="9"/>
      <c r="E3" s="9"/>
      <c r="F3" s="9"/>
      <c r="G3" s="9"/>
      <c r="H3" s="10"/>
    </row>
    <row r="4" spans="1:8" x14ac:dyDescent="0.35">
      <c r="A4" s="11" t="s">
        <v>2</v>
      </c>
      <c r="B4" s="12">
        <v>0.1</v>
      </c>
      <c r="D4" s="13"/>
      <c r="E4" s="13"/>
      <c r="F4" s="13"/>
      <c r="G4" s="13"/>
      <c r="H4" s="14"/>
    </row>
    <row r="5" spans="1:8" x14ac:dyDescent="0.35">
      <c r="A5" s="15" t="s">
        <v>3</v>
      </c>
      <c r="B5" s="16">
        <f>SUM(C5:H5)</f>
        <v>3886.750159887235</v>
      </c>
      <c r="C5" s="17">
        <f t="shared" ref="C5:H5" si="0">C2/(1+$B$4)^C1</f>
        <v>-25000</v>
      </c>
      <c r="D5" s="17">
        <f t="shared" si="0"/>
        <v>3636.363636363636</v>
      </c>
      <c r="E5" s="17">
        <f t="shared" si="0"/>
        <v>4958.6776859504125</v>
      </c>
      <c r="F5" s="17">
        <f t="shared" si="0"/>
        <v>6010.5184072126203</v>
      </c>
      <c r="G5" s="17">
        <f t="shared" si="0"/>
        <v>6830.1345536507051</v>
      </c>
      <c r="H5" s="18">
        <f t="shared" si="0"/>
        <v>7451.0558767098591</v>
      </c>
    </row>
    <row r="6" spans="1:8" ht="21.75" thickBot="1" x14ac:dyDescent="0.4">
      <c r="A6" s="19" t="s">
        <v>3</v>
      </c>
      <c r="B6" s="20">
        <f>NPV(B4,D2:H2)+C2</f>
        <v>3886.7501598872295</v>
      </c>
      <c r="C6" s="21"/>
      <c r="D6" s="21"/>
      <c r="E6" s="21"/>
      <c r="F6" s="21"/>
      <c r="G6" s="21"/>
      <c r="H6" s="22"/>
    </row>
    <row r="7" spans="1:8" ht="21.75" thickBot="1" x14ac:dyDescent="0.4">
      <c r="C7" s="2"/>
    </row>
    <row r="8" spans="1:8" x14ac:dyDescent="0.35">
      <c r="A8" s="3" t="s">
        <v>0</v>
      </c>
      <c r="B8" s="4"/>
      <c r="C8" s="4">
        <v>0</v>
      </c>
      <c r="D8" s="4">
        <v>1</v>
      </c>
      <c r="E8" s="4">
        <v>2</v>
      </c>
      <c r="F8" s="4">
        <v>3</v>
      </c>
      <c r="G8" s="4">
        <v>4</v>
      </c>
      <c r="H8" s="5">
        <v>5</v>
      </c>
    </row>
    <row r="9" spans="1:8" x14ac:dyDescent="0.35">
      <c r="A9" s="6" t="s">
        <v>1</v>
      </c>
      <c r="B9" s="23"/>
      <c r="C9" s="7">
        <v>-25000</v>
      </c>
      <c r="D9" s="7">
        <v>4000</v>
      </c>
      <c r="E9" s="7">
        <v>6000</v>
      </c>
      <c r="F9" s="7">
        <v>8000</v>
      </c>
      <c r="G9" s="7">
        <v>10000</v>
      </c>
      <c r="H9" s="8">
        <v>12000</v>
      </c>
    </row>
    <row r="10" spans="1:8" x14ac:dyDescent="0.35">
      <c r="A10" s="6"/>
      <c r="B10" s="23"/>
      <c r="C10" s="9"/>
      <c r="D10" s="9"/>
      <c r="E10" s="9"/>
      <c r="F10" s="9"/>
      <c r="G10" s="9"/>
      <c r="H10" s="10"/>
    </row>
    <row r="11" spans="1:8" x14ac:dyDescent="0.35">
      <c r="A11" s="11" t="s">
        <v>2</v>
      </c>
      <c r="B11" s="12">
        <v>0.1</v>
      </c>
      <c r="D11" s="13"/>
      <c r="E11" s="13"/>
      <c r="F11" s="13"/>
      <c r="G11" s="13"/>
      <c r="H11" s="14"/>
    </row>
    <row r="12" spans="1:8" x14ac:dyDescent="0.35">
      <c r="A12" s="15" t="s">
        <v>3</v>
      </c>
      <c r="B12" s="16">
        <f>SUM(C12:H12)</f>
        <v>3886.750159887235</v>
      </c>
      <c r="C12" s="17">
        <f t="shared" ref="C12:H12" si="1">C9/(1+$B$4)^C8</f>
        <v>-25000</v>
      </c>
      <c r="D12" s="17">
        <f t="shared" si="1"/>
        <v>3636.363636363636</v>
      </c>
      <c r="E12" s="17">
        <f t="shared" si="1"/>
        <v>4958.6776859504125</v>
      </c>
      <c r="F12" s="17">
        <f t="shared" si="1"/>
        <v>6010.5184072126203</v>
      </c>
      <c r="G12" s="17">
        <f t="shared" si="1"/>
        <v>6830.1345536507051</v>
      </c>
      <c r="H12" s="18">
        <f t="shared" si="1"/>
        <v>7451.0558767098591</v>
      </c>
    </row>
    <row r="13" spans="1:8" ht="21.75" thickBot="1" x14ac:dyDescent="0.4">
      <c r="A13" s="19" t="s">
        <v>4</v>
      </c>
      <c r="B13" s="24">
        <f>IRR(C9:H9)</f>
        <v>0.14941751707769257</v>
      </c>
      <c r="C13" s="21"/>
      <c r="D13" s="21"/>
      <c r="E13" s="21"/>
      <c r="F13" s="21"/>
      <c r="G13" s="21"/>
      <c r="H13" s="22"/>
    </row>
  </sheetData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18DF82CD8C9E4D9905ED3A5D52B49F" ma:contentTypeVersion="10" ma:contentTypeDescription="Create a new document." ma:contentTypeScope="" ma:versionID="7c9bd283ab2522d5ee1ac352a43464be">
  <xsd:schema xmlns:xsd="http://www.w3.org/2001/XMLSchema" xmlns:xs="http://www.w3.org/2001/XMLSchema" xmlns:p="http://schemas.microsoft.com/office/2006/metadata/properties" xmlns:ns3="9a49fc70-5e3d-42c5-b94a-26d2594b9567" targetNamespace="http://schemas.microsoft.com/office/2006/metadata/properties" ma:root="true" ma:fieldsID="06bffd07fece86d46ca4b9e44ee4fd39" ns3:_="">
    <xsd:import namespace="9a49fc70-5e3d-42c5-b94a-26d2594b95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9fc70-5e3d-42c5-b94a-26d2594b9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FCDD7C-B670-4730-BCD5-83DD737BA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9fc70-5e3d-42c5-b94a-26d2594b9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01018D-4C9F-4EC5-911F-AE226D033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F5F2DC-0737-42A2-8818-019F671271BD}">
  <ds:schemaRefs>
    <ds:schemaRef ds:uri="http://purl.org/dc/elements/1.1/"/>
    <ds:schemaRef ds:uri="http://schemas.microsoft.com/office/2006/metadata/properties"/>
    <ds:schemaRef ds:uri="9a49fc70-5e3d-42c5-b94a-26d2594b95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 Criteria</vt:lpstr>
    </vt:vector>
  </TitlesOfParts>
  <Company>HCOB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Keven Yost</dc:creator>
  <cp:lastModifiedBy>Keven Yost</cp:lastModifiedBy>
  <cp:lastPrinted>2019-08-02T20:27:34Z</cp:lastPrinted>
  <dcterms:created xsi:type="dcterms:W3CDTF">2019-08-02T19:44:26Z</dcterms:created>
  <dcterms:modified xsi:type="dcterms:W3CDTF">2019-08-02T20:27:38Z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0x0101002A18DF82CD8C9E4D9905ED3A5D52B49F</vt:lpwstr>
  </property>
</Properties>
</file>